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0110sv001\管理課\工業用水担当\11_工事関係\R01\阿南工水\●R1_吉他_管路弁室等点検業務（10月単価）\02_●見積参考資料\"/>
    </mc:Choice>
  </mc:AlternateContent>
  <bookViews>
    <workbookView xWindow="0" yWindow="0" windowWidth="16425" windowHeight="5160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55" i="1" l="1"/>
  <c r="G51" i="1"/>
  <c r="G48" i="1"/>
  <c r="G45" i="1"/>
  <c r="G44" i="1" s="1"/>
  <c r="G21" i="1"/>
  <c r="G18" i="1" s="1"/>
  <c r="G19" i="1"/>
  <c r="G12" i="1"/>
  <c r="G11" i="1"/>
  <c r="G10" i="1" l="1"/>
  <c r="G54" i="1" s="1"/>
  <c r="G57" i="1" s="1"/>
  <c r="G58" i="1" s="1"/>
</calcChain>
</file>

<file path=xl/sharedStrings.xml><?xml version="1.0" encoding="utf-8"?>
<sst xmlns="http://schemas.openxmlformats.org/spreadsheetml/2006/main" count="111" uniqueCount="65">
  <si>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</si>
  <si>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</si>
  <si>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</si>
  <si>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</si>
  <si>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</si>
  <si>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</si>
  <si>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</si>
  <si>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</si>
  <si>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</si>
  <si>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</si>
  <si>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</si>
  <si>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</si>
  <si>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</si>
  <si>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共通</t>
  </si>
  <si>
    <t>打合せ等</t>
  </si>
  <si>
    <t>打合せ</t>
  </si>
  <si>
    <t>関係機関協議資料作成(吉野川)</t>
  </si>
  <si>
    <t>機関</t>
  </si>
  <si>
    <t>関係機関打合せ協議(吉野川)</t>
  </si>
  <si>
    <t>関係機関協議資料作成(阿南)</t>
  </si>
  <si>
    <t>関係機関打合せ協議(阿南)</t>
  </si>
  <si>
    <t>直接調査費</t>
  </si>
  <si>
    <t>電子成果品作成費</t>
  </si>
  <si>
    <t>現地調査費</t>
  </si>
  <si>
    <t>導水管(吉野川)</t>
  </si>
  <si>
    <t>鳴門配水本管(吉野川)</t>
  </si>
  <si>
    <t>松茂配水支管(吉野川)</t>
  </si>
  <si>
    <t>今切配水本管(1期)(吉野川)</t>
  </si>
  <si>
    <t>今切配水本管(2期)(吉野川)</t>
  </si>
  <si>
    <t>今切第1配水支管(吉野川)</t>
  </si>
  <si>
    <t>今切第2配水支管(吉野川)</t>
  </si>
  <si>
    <t>今切第3配水支管(吉野川)</t>
  </si>
  <si>
    <t>送水管(0工区)(阿南)</t>
  </si>
  <si>
    <t>送水管(1工区)(阿南)</t>
  </si>
  <si>
    <t>送水管(2工区)(阿南)</t>
  </si>
  <si>
    <t>１号配水池(阿南)</t>
  </si>
  <si>
    <t>２号配水池(阿南)</t>
  </si>
  <si>
    <t>配水本管(5工区)(阿南)</t>
  </si>
  <si>
    <t>幸野配水支管(6工区)(阿南)</t>
  </si>
  <si>
    <t>幸野配水支管(7工区)(阿南)</t>
  </si>
  <si>
    <t>幸野配水支管(8工区)(阿南)</t>
  </si>
  <si>
    <t>幸野配水支管(新管)(阿南)</t>
  </si>
  <si>
    <t>大潟配水支管(阿南)</t>
  </si>
  <si>
    <t>小勝配水支管(阿南)</t>
  </si>
  <si>
    <t>辰巳配水支管(阿南)</t>
  </si>
  <si>
    <t>報告書作成</t>
  </si>
  <si>
    <t>間接調査費</t>
  </si>
  <si>
    <t>運搬費</t>
  </si>
  <si>
    <t>運搬費(吉野川)</t>
  </si>
  <si>
    <t>運搬費(阿南)</t>
  </si>
  <si>
    <t>安全費</t>
  </si>
  <si>
    <t>交通誘導警備員B(吉野川)</t>
  </si>
  <si>
    <t>人</t>
  </si>
  <si>
    <t>交通誘導警備員B(阿南)</t>
  </si>
  <si>
    <t>調査旅費</t>
  </si>
  <si>
    <t>調査旅費(吉野川)</t>
  </si>
  <si>
    <t>調査旅費(阿南)</t>
  </si>
  <si>
    <t>純調査費</t>
  </si>
  <si>
    <t>間接費</t>
  </si>
  <si>
    <t>諸経費</t>
  </si>
  <si>
    <t>一般調査業務費</t>
  </si>
  <si>
    <t>入札書記載金額（税抜き）</t>
  </si>
  <si>
    <t>－</t>
  </si>
  <si>
    <t>電子成果品作成費</t>
    <phoneticPr fontId="4"/>
  </si>
  <si>
    <t>Ｒ１企総管　吉野川北岸工業用水道他　管路弁室等点検業務</t>
    <rPh sb="6" eb="9">
      <t>ヨシノガワ</t>
    </rPh>
    <rPh sb="9" eb="11">
      <t>ホクガン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</si>
</sst>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7" formatCode="#,###,###,###,##0_ "/>
  </numFmts>
  <fonts count="5" x14ac:knownFonts="1">
    <font>
      <sz val="11"/>
      <color indexed="8"/>
      <name val="游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right"/>
    </xf>
    <xf numFmtId="177" fontId="3" fillId="2" borderId="7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3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abSelected="1" topLeftCell="A43" workbookViewId="0">
      <selection activeCell="B8" sqref="B8:G8"/>
    </sheetView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6"/>
      <c r="G3" s="26"/>
    </row>
    <row r="4" spans="1:10" ht="11.25" customHeight="1" x14ac:dyDescent="0.4">
      <c r="E4" s="1" t="s">
        <v>2</v>
      </c>
      <c r="F4" s="26"/>
      <c r="G4" s="26"/>
    </row>
    <row r="5" spans="1:10" ht="11.25" customHeight="1" x14ac:dyDescent="0.4">
      <c r="E5" s="1" t="s">
        <v>3</v>
      </c>
      <c r="F5" s="26"/>
      <c r="G5" s="26"/>
    </row>
    <row r="6" spans="1:10" ht="11.25" customHeight="1" x14ac:dyDescent="0.4"/>
    <row r="7" spans="1:10" ht="16.5" customHeight="1" x14ac:dyDescent="0.4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4">
      <c r="A8" s="2" t="s">
        <v>4</v>
      </c>
      <c r="B8" s="25" t="s">
        <v>64</v>
      </c>
      <c r="C8" s="25"/>
      <c r="D8" s="25"/>
      <c r="E8" s="25"/>
      <c r="F8" s="25"/>
      <c r="G8" s="25"/>
    </row>
    <row r="9" spans="1:10" ht="11.25" customHeight="1" x14ac:dyDescent="0.4">
      <c r="A9" s="23" t="s">
        <v>5</v>
      </c>
      <c r="B9" s="23"/>
      <c r="C9" s="23"/>
      <c r="D9" s="23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2" customHeight="1" x14ac:dyDescent="0.15">
      <c r="A10" s="18" t="s">
        <v>11</v>
      </c>
      <c r="B10" s="19"/>
      <c r="C10" s="19"/>
      <c r="D10" s="19"/>
      <c r="E10" s="8" t="s">
        <v>12</v>
      </c>
      <c r="F10" s="9">
        <v>1</v>
      </c>
      <c r="G10" s="10">
        <f>G11+G18+G44</f>
        <v>0</v>
      </c>
      <c r="I10" s="12">
        <v>1</v>
      </c>
      <c r="J10" s="13">
        <v>1</v>
      </c>
    </row>
    <row r="11" spans="1:10" ht="42" customHeight="1" x14ac:dyDescent="0.15">
      <c r="A11" s="6"/>
      <c r="B11" s="19" t="s">
        <v>13</v>
      </c>
      <c r="C11" s="19"/>
      <c r="D11" s="19"/>
      <c r="E11" s="8" t="s">
        <v>12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19" t="s">
        <v>14</v>
      </c>
      <c r="D12" s="19"/>
      <c r="E12" s="8" t="s">
        <v>12</v>
      </c>
      <c r="F12" s="9">
        <v>1</v>
      </c>
      <c r="G12" s="10">
        <f>G13+G14+G15+G16+G17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19" t="s">
        <v>15</v>
      </c>
      <c r="E13" s="8" t="s">
        <v>12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19" t="s">
        <v>16</v>
      </c>
      <c r="E14" s="8" t="s">
        <v>17</v>
      </c>
      <c r="F14" s="9">
        <v>8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19" t="s">
        <v>18</v>
      </c>
      <c r="E15" s="8" t="s">
        <v>17</v>
      </c>
      <c r="F15" s="9">
        <v>8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19" t="s">
        <v>19</v>
      </c>
      <c r="E16" s="8" t="s">
        <v>17</v>
      </c>
      <c r="F16" s="9">
        <v>3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19" t="s">
        <v>20</v>
      </c>
      <c r="E17" s="8" t="s">
        <v>17</v>
      </c>
      <c r="F17" s="9">
        <v>3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19" t="s">
        <v>21</v>
      </c>
      <c r="C18" s="19"/>
      <c r="D18" s="19"/>
      <c r="E18" s="8" t="s">
        <v>12</v>
      </c>
      <c r="F18" s="9">
        <v>1</v>
      </c>
      <c r="G18" s="10">
        <f>G19+G21</f>
        <v>0</v>
      </c>
      <c r="I18" s="12">
        <v>9</v>
      </c>
      <c r="J18" s="13">
        <v>2</v>
      </c>
    </row>
    <row r="19" spans="1:10" ht="42" customHeight="1" x14ac:dyDescent="0.15">
      <c r="A19" s="6"/>
      <c r="B19" s="7"/>
      <c r="C19" s="19" t="s">
        <v>22</v>
      </c>
      <c r="D19" s="19"/>
      <c r="E19" s="8" t="s">
        <v>12</v>
      </c>
      <c r="F19" s="9">
        <v>1</v>
      </c>
      <c r="G19" s="10">
        <f>G20</f>
        <v>0</v>
      </c>
      <c r="I19" s="12">
        <v>10</v>
      </c>
      <c r="J19" s="13">
        <v>3</v>
      </c>
    </row>
    <row r="20" spans="1:10" ht="42" customHeight="1" x14ac:dyDescent="0.15">
      <c r="A20" s="6"/>
      <c r="B20" s="7"/>
      <c r="C20" s="7"/>
      <c r="D20" s="22" t="s">
        <v>63</v>
      </c>
      <c r="E20" s="8" t="s">
        <v>12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19" t="s">
        <v>23</v>
      </c>
      <c r="D21" s="19"/>
      <c r="E21" s="8" t="s">
        <v>12</v>
      </c>
      <c r="F21" s="9">
        <v>1</v>
      </c>
      <c r="G21" s="10">
        <f>G22+G23+G24+G25+G26+G27+G28+G29+G30+G31+G32+G33+G34+G35+G36+G37+G38+G39+G40+G41+G42+G43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19" t="s">
        <v>24</v>
      </c>
      <c r="E22" s="8" t="s">
        <v>12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19" t="s">
        <v>25</v>
      </c>
      <c r="E23" s="8" t="s">
        <v>12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19" t="s">
        <v>26</v>
      </c>
      <c r="E24" s="8" t="s">
        <v>12</v>
      </c>
      <c r="F24" s="9">
        <v>1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19" t="s">
        <v>27</v>
      </c>
      <c r="E25" s="8" t="s">
        <v>12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19" t="s">
        <v>28</v>
      </c>
      <c r="E26" s="8" t="s">
        <v>12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19" t="s">
        <v>29</v>
      </c>
      <c r="E27" s="8" t="s">
        <v>12</v>
      </c>
      <c r="F27" s="9">
        <v>1</v>
      </c>
      <c r="G27" s="11"/>
      <c r="I27" s="12">
        <v>18</v>
      </c>
      <c r="J27" s="13">
        <v>4</v>
      </c>
    </row>
    <row r="28" spans="1:10" ht="42" customHeight="1" x14ac:dyDescent="0.15">
      <c r="A28" s="6"/>
      <c r="B28" s="7"/>
      <c r="C28" s="7"/>
      <c r="D28" s="19" t="s">
        <v>30</v>
      </c>
      <c r="E28" s="8" t="s">
        <v>12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7"/>
      <c r="D29" s="19" t="s">
        <v>31</v>
      </c>
      <c r="E29" s="8" t="s">
        <v>12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19" t="s">
        <v>32</v>
      </c>
      <c r="E30" s="8" t="s">
        <v>12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19" t="s">
        <v>33</v>
      </c>
      <c r="E31" s="8" t="s">
        <v>12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19" t="s">
        <v>34</v>
      </c>
      <c r="E32" s="8" t="s">
        <v>12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19" t="s">
        <v>35</v>
      </c>
      <c r="E33" s="8" t="s">
        <v>12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19" t="s">
        <v>36</v>
      </c>
      <c r="E34" s="8" t="s">
        <v>12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19" t="s">
        <v>37</v>
      </c>
      <c r="E35" s="8" t="s">
        <v>12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7"/>
      <c r="D36" s="19" t="s">
        <v>38</v>
      </c>
      <c r="E36" s="8" t="s">
        <v>12</v>
      </c>
      <c r="F36" s="9">
        <v>1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19" t="s">
        <v>39</v>
      </c>
      <c r="E37" s="8" t="s">
        <v>12</v>
      </c>
      <c r="F37" s="9">
        <v>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19" t="s">
        <v>40</v>
      </c>
      <c r="E38" s="8" t="s">
        <v>12</v>
      </c>
      <c r="F38" s="9">
        <v>1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19" t="s">
        <v>41</v>
      </c>
      <c r="E39" s="8" t="s">
        <v>12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19" t="s">
        <v>42</v>
      </c>
      <c r="E40" s="8" t="s">
        <v>12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19" t="s">
        <v>43</v>
      </c>
      <c r="E41" s="8" t="s">
        <v>12</v>
      </c>
      <c r="F41" s="9">
        <v>1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19" t="s">
        <v>44</v>
      </c>
      <c r="E42" s="8" t="s">
        <v>12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19" t="s">
        <v>45</v>
      </c>
      <c r="E43" s="8" t="s">
        <v>12</v>
      </c>
      <c r="F43" s="9">
        <v>1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19" t="s">
        <v>46</v>
      </c>
      <c r="C44" s="19"/>
      <c r="D44" s="19"/>
      <c r="E44" s="8" t="s">
        <v>12</v>
      </c>
      <c r="F44" s="9">
        <v>1</v>
      </c>
      <c r="G44" s="10">
        <f>G45+G48+G51</f>
        <v>0</v>
      </c>
      <c r="I44" s="12">
        <v>35</v>
      </c>
      <c r="J44" s="13">
        <v>2</v>
      </c>
    </row>
    <row r="45" spans="1:10" ht="42" customHeight="1" x14ac:dyDescent="0.15">
      <c r="A45" s="6"/>
      <c r="B45" s="7"/>
      <c r="C45" s="19" t="s">
        <v>47</v>
      </c>
      <c r="D45" s="19"/>
      <c r="E45" s="8" t="s">
        <v>12</v>
      </c>
      <c r="F45" s="9">
        <v>1</v>
      </c>
      <c r="G45" s="10">
        <f>G46+G47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19" t="s">
        <v>48</v>
      </c>
      <c r="E46" s="8" t="s">
        <v>12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7"/>
      <c r="C47" s="7"/>
      <c r="D47" s="19" t="s">
        <v>49</v>
      </c>
      <c r="E47" s="8" t="s">
        <v>12</v>
      </c>
      <c r="F47" s="9">
        <v>1</v>
      </c>
      <c r="G47" s="11"/>
      <c r="I47" s="12">
        <v>38</v>
      </c>
      <c r="J47" s="13">
        <v>4</v>
      </c>
    </row>
    <row r="48" spans="1:10" ht="42" customHeight="1" x14ac:dyDescent="0.15">
      <c r="A48" s="6"/>
      <c r="B48" s="7"/>
      <c r="C48" s="19" t="s">
        <v>50</v>
      </c>
      <c r="D48" s="19"/>
      <c r="E48" s="8" t="s">
        <v>12</v>
      </c>
      <c r="F48" s="9">
        <v>1</v>
      </c>
      <c r="G48" s="10">
        <f>G49+G50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19" t="s">
        <v>51</v>
      </c>
      <c r="E49" s="8" t="s">
        <v>52</v>
      </c>
      <c r="F49" s="9">
        <v>16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19" t="s">
        <v>53</v>
      </c>
      <c r="E50" s="8" t="s">
        <v>52</v>
      </c>
      <c r="F50" s="9">
        <v>17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19" t="s">
        <v>54</v>
      </c>
      <c r="D51" s="19"/>
      <c r="E51" s="8" t="s">
        <v>12</v>
      </c>
      <c r="F51" s="9">
        <v>1</v>
      </c>
      <c r="G51" s="10">
        <f>G52+G53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19" t="s">
        <v>55</v>
      </c>
      <c r="E52" s="8" t="s">
        <v>12</v>
      </c>
      <c r="F52" s="9">
        <v>1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7"/>
      <c r="D53" s="19" t="s">
        <v>56</v>
      </c>
      <c r="E53" s="8" t="s">
        <v>12</v>
      </c>
      <c r="F53" s="9">
        <v>1</v>
      </c>
      <c r="G53" s="11"/>
      <c r="I53" s="12">
        <v>44</v>
      </c>
      <c r="J53" s="13">
        <v>4</v>
      </c>
    </row>
    <row r="54" spans="1:10" ht="42" customHeight="1" x14ac:dyDescent="0.15">
      <c r="A54" s="18" t="s">
        <v>57</v>
      </c>
      <c r="B54" s="19"/>
      <c r="C54" s="19"/>
      <c r="D54" s="19"/>
      <c r="E54" s="8" t="s">
        <v>12</v>
      </c>
      <c r="F54" s="9">
        <v>1</v>
      </c>
      <c r="G54" s="10">
        <f>G10</f>
        <v>0</v>
      </c>
      <c r="I54" s="12">
        <v>45</v>
      </c>
      <c r="J54" s="13"/>
    </row>
    <row r="55" spans="1:10" ht="42" customHeight="1" x14ac:dyDescent="0.15">
      <c r="A55" s="18" t="s">
        <v>58</v>
      </c>
      <c r="B55" s="19"/>
      <c r="C55" s="19"/>
      <c r="D55" s="19"/>
      <c r="E55" s="8" t="s">
        <v>12</v>
      </c>
      <c r="F55" s="9">
        <v>1</v>
      </c>
      <c r="G55" s="10">
        <f>G56</f>
        <v>0</v>
      </c>
      <c r="I55" s="12">
        <v>46</v>
      </c>
      <c r="J55" s="13"/>
    </row>
    <row r="56" spans="1:10" ht="42" customHeight="1" x14ac:dyDescent="0.15">
      <c r="A56" s="6"/>
      <c r="B56" s="19" t="s">
        <v>59</v>
      </c>
      <c r="C56" s="19"/>
      <c r="D56" s="19"/>
      <c r="E56" s="8" t="s">
        <v>12</v>
      </c>
      <c r="F56" s="9">
        <v>1</v>
      </c>
      <c r="G56" s="11"/>
      <c r="I56" s="12">
        <v>47</v>
      </c>
      <c r="J56" s="13"/>
    </row>
    <row r="57" spans="1:10" ht="42" customHeight="1" x14ac:dyDescent="0.15">
      <c r="A57" s="18" t="s">
        <v>60</v>
      </c>
      <c r="B57" s="19"/>
      <c r="C57" s="19"/>
      <c r="D57" s="19"/>
      <c r="E57" s="8" t="s">
        <v>12</v>
      </c>
      <c r="F57" s="9">
        <v>1</v>
      </c>
      <c r="G57" s="10">
        <f>G54+G55</f>
        <v>0</v>
      </c>
      <c r="I57" s="12">
        <v>48</v>
      </c>
      <c r="J57" s="13">
        <v>30</v>
      </c>
    </row>
    <row r="58" spans="1:10" ht="42" customHeight="1" x14ac:dyDescent="0.15">
      <c r="A58" s="20" t="s">
        <v>61</v>
      </c>
      <c r="B58" s="21"/>
      <c r="C58" s="21"/>
      <c r="D58" s="21"/>
      <c r="E58" s="14" t="s">
        <v>62</v>
      </c>
      <c r="F58" s="15" t="s">
        <v>62</v>
      </c>
      <c r="G58" s="16">
        <f>G57</f>
        <v>0</v>
      </c>
      <c r="I58" s="17">
        <v>49</v>
      </c>
      <c r="J58" s="17">
        <v>90</v>
      </c>
    </row>
  </sheetData>
  <sheetProtection sheet="1"/>
  <mergeCells count="55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B18:D18"/>
    <mergeCell ref="C19:D19"/>
    <mergeCell ref="D20"/>
    <mergeCell ref="C21:D21"/>
    <mergeCell ref="D22"/>
    <mergeCell ref="D23"/>
    <mergeCell ref="D24"/>
    <mergeCell ref="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D39"/>
    <mergeCell ref="D40"/>
    <mergeCell ref="D41"/>
    <mergeCell ref="D42"/>
    <mergeCell ref="D43"/>
    <mergeCell ref="B44:D44"/>
    <mergeCell ref="C45:D45"/>
    <mergeCell ref="D46"/>
    <mergeCell ref="D47"/>
    <mergeCell ref="C48:D48"/>
    <mergeCell ref="D49"/>
    <mergeCell ref="D50"/>
    <mergeCell ref="C51:D51"/>
    <mergeCell ref="D52"/>
    <mergeCell ref="D53"/>
    <mergeCell ref="A54:D54"/>
    <mergeCell ref="A55:D55"/>
    <mergeCell ref="B56:D56"/>
    <mergeCell ref="A57:D57"/>
    <mergeCell ref="A58:D58"/>
  </mergeCells>
  <phoneticPr fontId="4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2019-08-07T04:49:07Z</dcterms:created>
  <dcterms:modified xsi:type="dcterms:W3CDTF">2019-10-08T08:23:05Z</dcterms:modified>
</cp:coreProperties>
</file>